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195" windowHeight="5265" activeTab="0"/>
  </bookViews>
  <sheets>
    <sheet name="Legno Confapi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<sst xmlns="http://schemas.openxmlformats.org/spreadsheetml/2006/main" count="27" uniqueCount="26">
  <si>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 xml:space="preserve">TABELLA PAGA PER GLI ADDETTI ALL'INDUSTRIA DEL LEGNO, </t>
  </si>
  <si>
    <t xml:space="preserve">DEL SUGHERO, DEL MOBILE E DELL' ARREDAMENTO E PER LE </t>
  </si>
  <si>
    <t>INDUSTRIE BOSCHIVE E FORESTALI</t>
  </si>
  <si>
    <t xml:space="preserve">    (CONFAPI)</t>
  </si>
  <si>
    <t>Categoria</t>
  </si>
  <si>
    <t xml:space="preserve">  Paga Base</t>
  </si>
  <si>
    <t xml:space="preserve">    Contingenza</t>
  </si>
  <si>
    <t>E.d.r.</t>
  </si>
  <si>
    <t>Totale Mensile</t>
  </si>
  <si>
    <t xml:space="preserve"> </t>
  </si>
  <si>
    <t>FILLEA      FILCA       FeNEAL</t>
  </si>
  <si>
    <t>CGIL           CISL           UIL</t>
  </si>
  <si>
    <t xml:space="preserve">      IN VIGORE DAL 1° MAGGIO 2007</t>
  </si>
  <si>
    <t>AD3</t>
  </si>
  <si>
    <t>AD2</t>
  </si>
  <si>
    <t>AD1</t>
  </si>
  <si>
    <t>AC4</t>
  </si>
  <si>
    <t>AC3</t>
  </si>
  <si>
    <t>AC2</t>
  </si>
  <si>
    <t>AC1</t>
  </si>
  <si>
    <t>AS3</t>
  </si>
  <si>
    <t>AS2</t>
  </si>
  <si>
    <t>AS1</t>
  </si>
  <si>
    <t>AE3</t>
  </si>
  <si>
    <t>AE2</t>
  </si>
  <si>
    <t>AE1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</si>
</sst>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[$€-2]\ #.##000_);[Red]\([$€-2]\ #.##000\)"/>
  </numFmts>
  <fonts count="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2"/>
      <name val="Times New Roman"/>
      <family val="0"/>
    </font>
    <font>
      <b/>
      <sz val="12"/>
      <name val="Times New Roman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0" xfId="0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7" xfId="0" applyFont="1" applyBorder="1" applyAlignment="1">
      <alignment/>
    </xf>
    <xf numFmtId="3" fontId="4" fillId="0" borderId="7" xfId="0" applyNumberFormat="1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5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3" fontId="4" fillId="0" borderId="7" xfId="0" applyNumberFormat="1" applyFont="1" applyBorder="1" applyAlignment="1">
      <alignment horizontal="left"/>
    </xf>
    <xf numFmtId="4" fontId="4" fillId="0" borderId="0" xfId="0" applyNumberFormat="1" applyFont="1" applyAlignment="1">
      <alignment horizontal="centerContinuous"/>
    </xf>
    <xf numFmtId="4" fontId="4" fillId="0" borderId="0" xfId="0" applyNumberFormat="1" applyFont="1" applyAlignment="1">
      <alignment horizontal="center"/>
    </xf>
    <xf numFmtId="4" fontId="5" fillId="0" borderId="0" xfId="0" applyNumberFormat="1" applyFont="1" applyAlignment="1">
      <alignment horizontal="centerContinuous"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 horizontal="left"/>
    </xf>
    <xf numFmtId="0" fontId="4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workbookViewId="0" topLeftCell="A12">
      <selection activeCell="A1" sqref="A1:G30"/>
    </sheetView>
  </sheetViews>
  <sheetFormatPr defaultColWidth="9.140625" defaultRowHeight="12.75"/>
  <cols>
    <col min="1" max="1" width="9.421875" style="1" customWidth="1"/>
    <col min="2" max="2" width="9.140625" style="1" customWidth="1"/>
    <col min="3" max="3" width="11.421875" style="1" customWidth="1"/>
    <col min="4" max="4" width="13.8515625" style="1" customWidth="1"/>
    <col min="5" max="5" width="9.57421875" style="1" customWidth="1"/>
    <col min="6" max="6" width="15.8515625" style="1" customWidth="1"/>
    <col min="7" max="7" width="15.140625" style="1" customWidth="1"/>
    <col min="8" max="16384" width="9.140625" style="1" customWidth="1"/>
  </cols>
  <sheetData>
    <row r="1" spans="1:7" ht="15.75">
      <c r="A1" s="15" t="s">
        <v>0</v>
      </c>
      <c r="B1" s="15"/>
      <c r="C1" s="15"/>
      <c r="D1" s="15"/>
      <c r="E1" s="15"/>
      <c r="F1" s="15"/>
      <c r="G1" s="15"/>
    </row>
    <row r="2" spans="1:7" ht="15.75">
      <c r="A2" s="15" t="s">
        <v>1</v>
      </c>
      <c r="B2" s="15"/>
      <c r="C2" s="15"/>
      <c r="D2" s="15"/>
      <c r="E2" s="15"/>
      <c r="F2" s="15"/>
      <c r="G2" s="15"/>
    </row>
    <row r="3" spans="1:7" ht="15.75">
      <c r="A3" s="15" t="s">
        <v>2</v>
      </c>
      <c r="B3" s="15"/>
      <c r="C3" s="15"/>
      <c r="D3" s="15"/>
      <c r="E3" s="15"/>
      <c r="F3" s="15"/>
      <c r="G3" s="15"/>
    </row>
    <row r="4" spans="1:7" ht="15.75">
      <c r="A4" s="17" t="s">
        <v>12</v>
      </c>
      <c r="B4" s="15"/>
      <c r="C4" s="15"/>
      <c r="D4" s="15"/>
      <c r="E4" s="16"/>
      <c r="F4" s="16"/>
      <c r="G4" s="16"/>
    </row>
    <row r="5" spans="1:7" ht="15.75">
      <c r="A5" s="17" t="s">
        <v>3</v>
      </c>
      <c r="B5" s="15"/>
      <c r="C5" s="15"/>
      <c r="D5" s="16"/>
      <c r="E5" s="16"/>
      <c r="F5" s="16"/>
      <c r="G5" s="15"/>
    </row>
    <row r="8" spans="1:6" ht="15.75">
      <c r="A8" s="2" t="s">
        <v>4</v>
      </c>
      <c r="B8" s="3"/>
      <c r="C8" s="3" t="s">
        <v>5</v>
      </c>
      <c r="D8" s="3" t="s">
        <v>6</v>
      </c>
      <c r="E8" s="27" t="s">
        <v>7</v>
      </c>
      <c r="F8" s="4" t="s">
        <v>8</v>
      </c>
    </row>
    <row r="9" spans="1:6" ht="15.75">
      <c r="A9" s="5"/>
      <c r="B9" s="6"/>
      <c r="C9" s="6" t="s">
        <v>9</v>
      </c>
      <c r="D9" s="6"/>
      <c r="E9" s="18"/>
      <c r="F9" s="7"/>
    </row>
    <row r="10" spans="1:6" ht="15.75">
      <c r="A10" s="8"/>
      <c r="B10" s="8"/>
      <c r="C10" s="8"/>
      <c r="D10" s="8"/>
      <c r="E10" s="19"/>
      <c r="F10" s="8"/>
    </row>
    <row r="11" spans="1:8" ht="19.5" customHeight="1">
      <c r="A11" s="1" t="s">
        <v>13</v>
      </c>
      <c r="C11" s="21">
        <v>1266.77</v>
      </c>
      <c r="D11" s="21">
        <f>1028736/1936.27</f>
        <v>531.297804541722</v>
      </c>
      <c r="E11" s="22">
        <f>20000/1936.27</f>
        <v>10.32913798178973</v>
      </c>
      <c r="F11" s="23">
        <f aca="true" t="shared" si="0" ref="F11:F23">SUM(C11:E11)</f>
        <v>1808.3969425235118</v>
      </c>
      <c r="H11" s="9"/>
    </row>
    <row r="12" spans="1:8" ht="19.5" customHeight="1">
      <c r="A12" s="1" t="s">
        <v>14</v>
      </c>
      <c r="C12" s="22">
        <v>1178.17</v>
      </c>
      <c r="D12" s="21">
        <v>528.03</v>
      </c>
      <c r="E12" s="22">
        <v>10.33</v>
      </c>
      <c r="F12" s="23">
        <f t="shared" si="0"/>
        <v>1716.53</v>
      </c>
      <c r="H12" s="9"/>
    </row>
    <row r="13" spans="1:8" ht="19.5" customHeight="1">
      <c r="A13" s="1" t="s">
        <v>15</v>
      </c>
      <c r="C13" s="21">
        <v>1089.84</v>
      </c>
      <c r="D13" s="21">
        <v>528.03</v>
      </c>
      <c r="E13" s="22">
        <f>20000/1936.27</f>
        <v>10.32913798178973</v>
      </c>
      <c r="F13" s="23">
        <f t="shared" si="0"/>
        <v>1628.1991379817896</v>
      </c>
      <c r="H13" s="9"/>
    </row>
    <row r="14" spans="1:8" ht="19.5" customHeight="1">
      <c r="A14" s="1" t="s">
        <v>16</v>
      </c>
      <c r="C14" s="21">
        <v>1001.47</v>
      </c>
      <c r="D14" s="21">
        <v>528.03</v>
      </c>
      <c r="E14" s="22">
        <v>10.33</v>
      </c>
      <c r="F14" s="23">
        <f t="shared" si="0"/>
        <v>1539.83</v>
      </c>
      <c r="H14" s="9"/>
    </row>
    <row r="15" spans="1:8" ht="19.5" customHeight="1">
      <c r="A15" s="1" t="s">
        <v>17</v>
      </c>
      <c r="C15" s="21">
        <v>913.35</v>
      </c>
      <c r="D15" s="21">
        <f>1011686/1936.27</f>
        <v>522.4922144122462</v>
      </c>
      <c r="E15" s="22">
        <f>20000/1936.27</f>
        <v>10.32913798178973</v>
      </c>
      <c r="F15" s="23">
        <f t="shared" si="0"/>
        <v>1446.171352394036</v>
      </c>
      <c r="H15" s="9" t="s">
        <v>9</v>
      </c>
    </row>
    <row r="16" spans="1:8" ht="19.5" customHeight="1">
      <c r="A16" s="1" t="s">
        <v>18</v>
      </c>
      <c r="C16" s="22">
        <v>913.35</v>
      </c>
      <c r="D16" s="21">
        <v>522.49</v>
      </c>
      <c r="E16" s="22">
        <v>10.33</v>
      </c>
      <c r="F16" s="23">
        <f t="shared" si="0"/>
        <v>1446.17</v>
      </c>
      <c r="H16" s="9"/>
    </row>
    <row r="17" spans="1:8" ht="19.5" customHeight="1">
      <c r="A17" s="1" t="s">
        <v>19</v>
      </c>
      <c r="C17" s="21">
        <v>836.52</v>
      </c>
      <c r="D17" s="21">
        <v>522.49</v>
      </c>
      <c r="E17" s="22">
        <f>20000/1936.27</f>
        <v>10.32913798178973</v>
      </c>
      <c r="F17" s="23">
        <f t="shared" si="0"/>
        <v>1369.3391379817897</v>
      </c>
      <c r="H17" s="9"/>
    </row>
    <row r="18" spans="1:8" ht="19.5" customHeight="1">
      <c r="A18" s="1" t="s">
        <v>20</v>
      </c>
      <c r="C18" s="22">
        <v>913.35</v>
      </c>
      <c r="D18" s="21">
        <v>522.49</v>
      </c>
      <c r="E18" s="22">
        <v>10.33</v>
      </c>
      <c r="F18" s="23">
        <f t="shared" si="0"/>
        <v>1446.17</v>
      </c>
      <c r="H18" s="9"/>
    </row>
    <row r="19" spans="1:8" ht="19.5" customHeight="1">
      <c r="A19" s="1" t="s">
        <v>21</v>
      </c>
      <c r="C19" s="21">
        <v>824.74</v>
      </c>
      <c r="D19" s="21">
        <v>522.49</v>
      </c>
      <c r="E19" s="22">
        <f>20000/1936.27</f>
        <v>10.32913798178973</v>
      </c>
      <c r="F19" s="23">
        <f t="shared" si="0"/>
        <v>1357.5591379817897</v>
      </c>
      <c r="H19" s="9"/>
    </row>
    <row r="20" spans="1:8" ht="19.5" customHeight="1">
      <c r="A20" s="1" t="s">
        <v>22</v>
      </c>
      <c r="C20" s="22">
        <v>789.4</v>
      </c>
      <c r="D20" s="21">
        <v>518.3</v>
      </c>
      <c r="E20" s="22">
        <v>10.33</v>
      </c>
      <c r="F20" s="23">
        <f t="shared" si="0"/>
        <v>1318.0299999999997</v>
      </c>
      <c r="H20" s="9"/>
    </row>
    <row r="21" spans="1:8" ht="19.5" customHeight="1">
      <c r="A21" s="1" t="s">
        <v>23</v>
      </c>
      <c r="C21" s="22">
        <v>745.21</v>
      </c>
      <c r="D21" s="21">
        <v>518.3</v>
      </c>
      <c r="E21" s="22">
        <v>10.33</v>
      </c>
      <c r="F21" s="23">
        <f t="shared" si="0"/>
        <v>1273.84</v>
      </c>
      <c r="H21" s="9"/>
    </row>
    <row r="22" spans="1:8" ht="19.5" customHeight="1">
      <c r="A22" s="1" t="s">
        <v>24</v>
      </c>
      <c r="C22" s="22">
        <v>701.59</v>
      </c>
      <c r="D22" s="21">
        <v>515.3</v>
      </c>
      <c r="E22" s="22">
        <v>10.33</v>
      </c>
      <c r="F22" s="23">
        <f t="shared" si="0"/>
        <v>1227.2199999999998</v>
      </c>
      <c r="H22" s="9"/>
    </row>
    <row r="23" spans="1:8" ht="19.5" customHeight="1">
      <c r="A23" s="1" t="s">
        <v>25</v>
      </c>
      <c r="C23" s="21">
        <f>543.76+20.38+24.9</f>
        <v>589.04</v>
      </c>
      <c r="D23" s="21">
        <f>992896/1936.27</f>
        <v>512.7879892783548</v>
      </c>
      <c r="E23" s="22">
        <f>20000/1936.27</f>
        <v>10.32913798178973</v>
      </c>
      <c r="F23" s="23">
        <f t="shared" si="0"/>
        <v>1112.1571272601445</v>
      </c>
      <c r="H23" s="9"/>
    </row>
    <row r="24" spans="1:8" ht="16.5" thickBot="1">
      <c r="A24" s="10"/>
      <c r="B24" s="10"/>
      <c r="C24" s="11"/>
      <c r="D24" s="11"/>
      <c r="E24" s="20"/>
      <c r="F24" s="11"/>
      <c r="H24" s="9"/>
    </row>
    <row r="25" spans="1:8" ht="16.5" customHeight="1" thickTop="1">
      <c r="A25" s="24"/>
      <c r="B25" s="24"/>
      <c r="C25" s="25"/>
      <c r="D25" s="25"/>
      <c r="E25" s="26"/>
      <c r="F25" s="26"/>
      <c r="G25" s="25"/>
      <c r="H25" s="9"/>
    </row>
    <row r="27" spans="3:7" ht="15.75">
      <c r="C27" s="2" t="s">
        <v>10</v>
      </c>
      <c r="D27" s="12"/>
      <c r="E27" s="12"/>
      <c r="F27" s="24"/>
      <c r="G27"/>
    </row>
    <row r="28" spans="3:7" ht="15.75">
      <c r="C28" s="13" t="s">
        <v>11</v>
      </c>
      <c r="D28" s="14"/>
      <c r="E28" s="14"/>
      <c r="F28" s="24"/>
      <c r="G28"/>
    </row>
  </sheetData>
  <printOptions horizontalCentered="1"/>
  <pageMargins left="0.3937007874015748" right="0.3937007874015748" top="0.3937007874015748" bottom="0.984251968503937" header="0.5118110236220472" footer="0.5118110236220472"/>
  <pageSetup horizontalDpi="240" verticalDpi="240" orientation="portrait" paperSize="9" r:id="rId1"/>
  <headerFooter alignWithMargins="0">
    <oddFooter>&amp;L&amp;F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VERT3</dc:creator>
  <cp:keywords/>
  <dc:description/>
  <cp:lastModifiedBy>DIMURO</cp:lastModifiedBy>
  <cp:lastPrinted>2007-07-11T10:47:03Z</cp:lastPrinted>
  <dcterms:created xsi:type="dcterms:W3CDTF">2001-01-15T11:57:01Z</dcterms:created>
  <dcterms:modified xsi:type="dcterms:W3CDTF">2007-07-16T11:04:59Z</dcterms:modified>
  <cp:category/>
  <cp:version/>
  <cp:contentType/>
  <cp:contentStatus/>
</cp:coreProperties>
</file>