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Grafici Ind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<sst xmlns="http://schemas.openxmlformats.org/spreadsheetml/2006/main" count="27" uniqueCount="27">
  <si>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</t>
  </si>
  <si>
    <t xml:space="preserve">                 AZIENDE  GRAFICHE</t>
  </si>
  <si>
    <t>LIVELLI</t>
  </si>
  <si>
    <t xml:space="preserve">               PAGA</t>
  </si>
  <si>
    <t xml:space="preserve">         CONTIN-</t>
  </si>
  <si>
    <t xml:space="preserve">       TOTALE</t>
  </si>
  <si>
    <t xml:space="preserve">               BASE</t>
  </si>
  <si>
    <t xml:space="preserve">          GENZA</t>
  </si>
  <si>
    <t xml:space="preserve">       MENSILE</t>
  </si>
  <si>
    <t>QUADRI</t>
  </si>
  <si>
    <t>A  SUPER</t>
  </si>
  <si>
    <t>A</t>
  </si>
  <si>
    <t>B 1</t>
  </si>
  <si>
    <t>B 2</t>
  </si>
  <si>
    <t>B 3</t>
  </si>
  <si>
    <t>C 1</t>
  </si>
  <si>
    <t>C 2</t>
  </si>
  <si>
    <t>D 1</t>
  </si>
  <si>
    <t>D 2</t>
  </si>
  <si>
    <t>E</t>
  </si>
  <si>
    <t xml:space="preserve">CGIL        CISL          UIL </t>
  </si>
  <si>
    <t xml:space="preserve">     SIENA</t>
  </si>
  <si>
    <t xml:space="preserve">  E.D.R.</t>
  </si>
  <si>
    <t xml:space="preserve">         </t>
  </si>
  <si>
    <t xml:space="preserve"> TABELLA PAGA IN VIGORE DAL 1 ° SETTEMBRE 2007</t>
  </si>
  <si>
    <t>B1 (Parametro 201)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</si>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</sst>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#,##0.0"/>
    <numFmt numFmtId="179" formatCode="_-[$€-2]\ * #,##0.00_-;\-[$€-2]\ * #,##0.00_-;_-[$€-2]\ * &quot;-&quot;??_-"/>
    <numFmt numFmtId="180" formatCode="#,##0.00_ ;\-#,##0.00\ 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0.0"/>
    <numFmt numFmtId="185" formatCode="[$€-2]\ #.##000_);[Red]\([$€-2]\ #.##000\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7" xfId="0" applyBorder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5" fillId="0" borderId="8" xfId="0" applyFont="1" applyBorder="1" applyAlignment="1">
      <alignment horizontal="left"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workbookViewId="0" topLeftCell="A13">
      <selection activeCell="F31" sqref="F31"/>
    </sheetView>
  </sheetViews>
  <sheetFormatPr defaultColWidth="9.140625" defaultRowHeight="12.75"/>
  <cols>
    <col min="1" max="1" width="18.7109375" style="1" customWidth="1"/>
    <col min="2" max="3" width="15.7109375" style="1" customWidth="1"/>
    <col min="4" max="4" width="10.7109375" style="1" customWidth="1"/>
    <col min="5" max="5" width="15.7109375" style="1" customWidth="1"/>
    <col min="6" max="6" width="11.00390625" style="1" customWidth="1"/>
    <col min="7" max="7" width="9.140625" style="1" customWidth="1"/>
  </cols>
  <sheetData>
    <row r="1" ht="15.75">
      <c r="A1" s="1" t="s">
        <v>0</v>
      </c>
    </row>
    <row r="2" spans="2:3" ht="15.75">
      <c r="B2" s="2" t="s">
        <v>1</v>
      </c>
      <c r="C2" s="2"/>
    </row>
    <row r="3" spans="1:5" ht="15.75">
      <c r="A3" s="3" t="s">
        <v>24</v>
      </c>
      <c r="B3" s="3"/>
      <c r="C3" s="3"/>
      <c r="D3" s="19"/>
      <c r="E3" s="19"/>
    </row>
    <row r="4" ht="16.5" thickBot="1"/>
    <row r="5" spans="1:5" ht="16.5" thickTop="1">
      <c r="A5" s="4"/>
      <c r="B5" s="5"/>
      <c r="C5" s="5"/>
      <c r="D5" s="5"/>
      <c r="E5" s="6"/>
    </row>
    <row r="6" spans="1:5" ht="15.75">
      <c r="A6" s="7" t="s">
        <v>2</v>
      </c>
      <c r="B6" s="8" t="s">
        <v>3</v>
      </c>
      <c r="C6" s="8" t="s">
        <v>4</v>
      </c>
      <c r="D6" s="23" t="s">
        <v>22</v>
      </c>
      <c r="E6" s="9" t="s">
        <v>5</v>
      </c>
    </row>
    <row r="7" spans="1:5" ht="15.75">
      <c r="A7" s="7"/>
      <c r="B7" s="8" t="s">
        <v>6</v>
      </c>
      <c r="C7" s="8" t="s">
        <v>7</v>
      </c>
      <c r="D7" s="23"/>
      <c r="E7" s="9" t="s">
        <v>8</v>
      </c>
    </row>
    <row r="8" spans="1:5" ht="16.5" thickBot="1">
      <c r="A8" s="10"/>
      <c r="B8" s="20"/>
      <c r="C8" s="20"/>
      <c r="D8" s="20"/>
      <c r="E8" s="11" t="s">
        <v>23</v>
      </c>
    </row>
    <row r="9" ht="16.5" thickTop="1"/>
    <row r="10" spans="1:5" ht="19.5" customHeight="1">
      <c r="A10" s="1" t="s">
        <v>9</v>
      </c>
      <c r="B10" s="21">
        <v>1459.56</v>
      </c>
      <c r="C10" s="22">
        <f>1045561/1936.27</f>
        <v>539.9871918689026</v>
      </c>
      <c r="D10" s="24">
        <f aca="true" t="shared" si="0" ref="D10:D21">20000/1936.27</f>
        <v>10.32913798178973</v>
      </c>
      <c r="E10" s="22">
        <f aca="true" t="shared" si="1" ref="E10:E21">SUM(B10:D10)</f>
        <v>2009.8763298506924</v>
      </c>
    </row>
    <row r="11" spans="1:5" ht="19.5" customHeight="1">
      <c r="A11" s="1" t="s">
        <v>10</v>
      </c>
      <c r="B11" s="21">
        <v>1452.51</v>
      </c>
      <c r="C11" s="22">
        <f>1045561/1936.27</f>
        <v>539.9871918689026</v>
      </c>
      <c r="D11" s="24">
        <f t="shared" si="0"/>
        <v>10.32913798178973</v>
      </c>
      <c r="E11" s="22">
        <f t="shared" si="1"/>
        <v>2002.8263298506922</v>
      </c>
    </row>
    <row r="12" spans="1:5" ht="19.5" customHeight="1">
      <c r="A12" s="1" t="s">
        <v>11</v>
      </c>
      <c r="B12" s="21">
        <v>1226.47</v>
      </c>
      <c r="C12" s="22">
        <f>1032400/1936.27</f>
        <v>533.1901026199859</v>
      </c>
      <c r="D12" s="24">
        <f t="shared" si="0"/>
        <v>10.32913798178973</v>
      </c>
      <c r="E12" s="22">
        <f t="shared" si="1"/>
        <v>1769.9892406017757</v>
      </c>
    </row>
    <row r="13" spans="1:5" ht="19.5" customHeight="1">
      <c r="A13" s="1" t="s">
        <v>12</v>
      </c>
      <c r="B13" s="21">
        <v>1144.86</v>
      </c>
      <c r="C13" s="22">
        <f>1026991/1936.27</f>
        <v>530.3965872528108</v>
      </c>
      <c r="D13" s="24">
        <f t="shared" si="0"/>
        <v>10.32913798178973</v>
      </c>
      <c r="E13" s="22">
        <f t="shared" si="1"/>
        <v>1685.5857252346004</v>
      </c>
    </row>
    <row r="14" spans="1:5" ht="19.5" customHeight="1">
      <c r="A14" s="1" t="s">
        <v>25</v>
      </c>
      <c r="B14" s="21">
        <v>1180.09</v>
      </c>
      <c r="C14" s="22">
        <v>530.4</v>
      </c>
      <c r="D14" s="24">
        <v>10.33</v>
      </c>
      <c r="E14" s="22">
        <f t="shared" si="1"/>
        <v>1720.8199999999997</v>
      </c>
    </row>
    <row r="15" spans="1:5" ht="19.5" customHeight="1">
      <c r="A15" s="1" t="s">
        <v>13</v>
      </c>
      <c r="B15" s="21">
        <v>1072.65</v>
      </c>
      <c r="C15" s="22">
        <f>1022403/1936.27</f>
        <v>528.0270829997883</v>
      </c>
      <c r="D15" s="24">
        <f t="shared" si="0"/>
        <v>10.32913798178973</v>
      </c>
      <c r="E15" s="22">
        <f t="shared" si="1"/>
        <v>1611.006220981578</v>
      </c>
    </row>
    <row r="16" spans="1:5" ht="19.5" customHeight="1">
      <c r="A16" s="1" t="s">
        <v>14</v>
      </c>
      <c r="B16" s="21">
        <v>995.74</v>
      </c>
      <c r="C16" s="22">
        <f>1017462/1936.27</f>
        <v>525.4752694613871</v>
      </c>
      <c r="D16" s="24">
        <f t="shared" si="0"/>
        <v>10.32913798178973</v>
      </c>
      <c r="E16" s="22">
        <f t="shared" si="1"/>
        <v>1531.5444074431769</v>
      </c>
    </row>
    <row r="17" spans="1:5" ht="19.5" customHeight="1">
      <c r="A17" s="1" t="s">
        <v>15</v>
      </c>
      <c r="B17" s="21">
        <v>919.41</v>
      </c>
      <c r="C17" s="22">
        <f>1012681/1936.27</f>
        <v>523.0060890268403</v>
      </c>
      <c r="D17" s="24">
        <f t="shared" si="0"/>
        <v>10.32913798178973</v>
      </c>
      <c r="E17" s="22">
        <f t="shared" si="1"/>
        <v>1452.74522700863</v>
      </c>
    </row>
    <row r="18" spans="1:5" ht="19.5" customHeight="1">
      <c r="A18" s="1" t="s">
        <v>16</v>
      </c>
      <c r="B18" s="21">
        <v>811.39</v>
      </c>
      <c r="C18" s="22">
        <f>1006137/1936.27</f>
        <v>519.6263950791987</v>
      </c>
      <c r="D18" s="24">
        <f t="shared" si="0"/>
        <v>10.32913798178973</v>
      </c>
      <c r="E18" s="22">
        <f t="shared" si="1"/>
        <v>1341.3455330609884</v>
      </c>
    </row>
    <row r="19" spans="1:5" ht="19.5" customHeight="1">
      <c r="A19" s="1" t="s">
        <v>17</v>
      </c>
      <c r="B19" s="21">
        <v>734.47</v>
      </c>
      <c r="C19" s="22">
        <f>1001725/1936.27</f>
        <v>517.3477872404159</v>
      </c>
      <c r="D19" s="24">
        <f t="shared" si="0"/>
        <v>10.32913798178973</v>
      </c>
      <c r="E19" s="22">
        <f t="shared" si="1"/>
        <v>1262.1469252222055</v>
      </c>
    </row>
    <row r="20" spans="1:5" ht="19.5" customHeight="1">
      <c r="A20" s="1" t="s">
        <v>18</v>
      </c>
      <c r="B20" s="21">
        <v>668.13</v>
      </c>
      <c r="C20" s="22">
        <f>997959/1936.27</f>
        <v>515.4028105584448</v>
      </c>
      <c r="D20" s="24">
        <f t="shared" si="0"/>
        <v>10.32913798178973</v>
      </c>
      <c r="E20" s="22">
        <f t="shared" si="1"/>
        <v>1193.8619485402346</v>
      </c>
    </row>
    <row r="21" spans="1:5" ht="19.5" customHeight="1">
      <c r="A21" s="1" t="s">
        <v>19</v>
      </c>
      <c r="B21" s="21">
        <v>587.11</v>
      </c>
      <c r="C21" s="22">
        <f>993051/1936.27</f>
        <v>512.8680400977137</v>
      </c>
      <c r="D21" s="24">
        <f t="shared" si="0"/>
        <v>10.32913798178973</v>
      </c>
      <c r="E21" s="22">
        <f t="shared" si="1"/>
        <v>1110.3071780795035</v>
      </c>
    </row>
    <row r="22" spans="2:5" ht="6.75" customHeight="1">
      <c r="B22" s="12" t="s">
        <v>26</v>
      </c>
      <c r="C22" s="12"/>
      <c r="D22" s="12"/>
      <c r="E22" s="13"/>
    </row>
    <row r="23" spans="1:5" ht="6.75" customHeight="1" thickBot="1">
      <c r="A23" s="14"/>
      <c r="B23" s="15"/>
      <c r="C23" s="15"/>
      <c r="D23" s="15"/>
      <c r="E23" s="15"/>
    </row>
    <row r="24" ht="16.5" thickTop="1"/>
    <row r="25" spans="2:4" ht="16.5" thickBot="1">
      <c r="B25" s="25"/>
      <c r="C25" s="26"/>
      <c r="D25"/>
    </row>
    <row r="26" spans="3:5" ht="16.5" thickTop="1">
      <c r="C26" s="4" t="s">
        <v>20</v>
      </c>
      <c r="D26" s="17"/>
      <c r="E26"/>
    </row>
    <row r="27" spans="3:5" ht="16.5" thickBot="1">
      <c r="C27" s="16" t="s">
        <v>21</v>
      </c>
      <c r="D27" s="18"/>
      <c r="E27"/>
    </row>
    <row r="28" ht="16.5" thickTop="1"/>
  </sheetData>
  <printOptions/>
  <pageMargins left="0.3937007874015748" right="0.3937007874015748" top="0.5905511811023623" bottom="0.7874015748031497" header="0.5118110236220472" footer="0.5118110236220472"/>
  <pageSetup horizontalDpi="240" verticalDpi="24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BELFIORE</cp:lastModifiedBy>
  <cp:lastPrinted>2007-07-11T10:17:45Z</cp:lastPrinted>
  <dcterms:created xsi:type="dcterms:W3CDTF">2000-05-15T06:08:02Z</dcterms:created>
  <dcterms:modified xsi:type="dcterms:W3CDTF">2007-07-11T10:28:58Z</dcterms:modified>
  <cp:category/>
  <cp:version/>
  <cp:contentType/>
  <cp:contentStatus/>
</cp:coreProperties>
</file>